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G:\PUBLIC\Audits R Us\Wage Index\May 2016 Appeals\"/>
    </mc:Choice>
  </mc:AlternateContent>
  <bookViews>
    <workbookView xWindow="120" yWindow="75" windowWidth="19020" windowHeight="8580" activeTab="1"/>
  </bookViews>
  <sheets>
    <sheet name="Prefunding Wrksht Instructions" sheetId="8" r:id="rId1"/>
    <sheet name="Automated Prefunding Wrksht" sheetId="11" r:id="rId2"/>
  </sheets>
  <definedNames>
    <definedName name="Balance">'Automated Prefunding Wrksht'!$K$38</definedName>
    <definedName name="Begin3yravg">#REF!</definedName>
    <definedName name="Beginavg">#REF!</definedName>
    <definedName name="Contrib19to36">#REF!</definedName>
    <definedName name="Contrib1to18">#REF!</definedName>
    <definedName name="Contributions">'Automated Prefunding Wrksht'!$G$19:$G$36</definedName>
    <definedName name="Costpdbegin">#REF!</definedName>
    <definedName name="Costpdend">#REF!</definedName>
    <definedName name="Costpdmths">#REF!</definedName>
    <definedName name="Costpdnew">#REF!</definedName>
    <definedName name="Effdatenew">#REF!</definedName>
    <definedName name="End3yravg">#REF!</definedName>
    <definedName name="ERR19to36">#REF!</definedName>
    <definedName name="ERR1to18">#REF!</definedName>
    <definedName name="errors">'Automated Prefunding Wrksht'!$M$19:$O$36</definedName>
    <definedName name="Exclude">'Automated Prefunding Wrksht'!$K$19:$K$36</definedName>
    <definedName name="Installment">'Automated Prefunding Wrksht'!$K$39</definedName>
    <definedName name="Lookbackbegins">'Automated Prefunding Wrksht'!$K$10</definedName>
    <definedName name="Lookbackends">'Automated Prefunding Wrksht'!$K$9</definedName>
    <definedName name="Midpoint">#REF!</definedName>
    <definedName name="newplanstartavg">#REF!</definedName>
    <definedName name="NotLookback">'Automated Prefunding Wrksht'!$D$19:$D$36</definedName>
    <definedName name="Prefundinginstallment">#REF!</definedName>
    <definedName name="Providername">#REF!</definedName>
    <definedName name="Providernumber">#REF!</definedName>
    <definedName name="Reportedcosts">'Automated Prefunding Wrksht'!$I$19:$I$36</definedName>
    <definedName name="roundadjtoFOM">#REF!</definedName>
    <definedName name="roundtofirstday">#REF!</definedName>
    <definedName name="Totalreportedcosts">'Automated Prefunding Wrksht'!$I$37</definedName>
    <definedName name="TotContributions">'Automated Prefunding Wrksht'!$G$37</definedName>
    <definedName name="WIFY">#REF!</definedName>
  </definedNames>
  <calcPr calcId="152511"/>
</workbook>
</file>

<file path=xl/calcChain.xml><?xml version="1.0" encoding="utf-8"?>
<calcChain xmlns="http://schemas.openxmlformats.org/spreadsheetml/2006/main">
  <c r="L10" i="11" l="1"/>
  <c r="K9" i="11"/>
  <c r="E19" i="11" s="1"/>
  <c r="O20" i="11"/>
  <c r="O36" i="11"/>
  <c r="N36" i="11"/>
  <c r="M36" i="11"/>
  <c r="O35" i="11"/>
  <c r="N35" i="11"/>
  <c r="M35" i="11"/>
  <c r="O34" i="11"/>
  <c r="N34" i="11"/>
  <c r="M34" i="11"/>
  <c r="O33" i="11"/>
  <c r="N33" i="11"/>
  <c r="M33" i="11"/>
  <c r="O32" i="11"/>
  <c r="N32" i="11"/>
  <c r="M32" i="11"/>
  <c r="O31" i="11"/>
  <c r="N31" i="11"/>
  <c r="M31" i="11"/>
  <c r="O30" i="11"/>
  <c r="N30" i="11"/>
  <c r="M30" i="11"/>
  <c r="O29" i="11"/>
  <c r="N29" i="11"/>
  <c r="M29" i="11"/>
  <c r="O28" i="11"/>
  <c r="N28" i="11"/>
  <c r="M28" i="11"/>
  <c r="O27" i="11"/>
  <c r="N27" i="11"/>
  <c r="M27" i="11"/>
  <c r="O26" i="11"/>
  <c r="N26" i="11"/>
  <c r="M26" i="11"/>
  <c r="O25" i="11"/>
  <c r="N25" i="11"/>
  <c r="M25" i="11"/>
  <c r="O24" i="11"/>
  <c r="N24" i="11"/>
  <c r="M24" i="11"/>
  <c r="O23" i="11"/>
  <c r="N23" i="11"/>
  <c r="M23" i="11"/>
  <c r="O22" i="11"/>
  <c r="N22" i="11"/>
  <c r="M22" i="11"/>
  <c r="O21" i="11"/>
  <c r="N21" i="11"/>
  <c r="M21" i="11"/>
  <c r="M20" i="11"/>
  <c r="N20" i="11"/>
  <c r="D36" i="11"/>
  <c r="D35" i="11"/>
  <c r="D34" i="11"/>
  <c r="D33" i="11"/>
  <c r="D32" i="11"/>
  <c r="D31" i="11"/>
  <c r="D30" i="11"/>
  <c r="D29" i="11"/>
  <c r="D28" i="11"/>
  <c r="D27" i="11"/>
  <c r="D26" i="11"/>
  <c r="D25" i="11"/>
  <c r="D24" i="11"/>
  <c r="D23" i="11"/>
  <c r="D22" i="11"/>
  <c r="D21" i="11"/>
  <c r="D20" i="11"/>
  <c r="D19" i="11"/>
  <c r="I37" i="11" s="1"/>
  <c r="B20" i="11"/>
  <c r="B21" i="11" s="1"/>
  <c r="B22" i="11" s="1"/>
  <c r="B23" i="11" s="1"/>
  <c r="B24" i="11" s="1"/>
  <c r="B25" i="11" s="1"/>
  <c r="B26" i="11" s="1"/>
  <c r="B27" i="11" s="1"/>
  <c r="B28" i="11" s="1"/>
  <c r="B29" i="11" s="1"/>
  <c r="B30" i="11" s="1"/>
  <c r="B31" i="11" s="1"/>
  <c r="B32" i="11" s="1"/>
  <c r="B33" i="11" s="1"/>
  <c r="B34" i="11" s="1"/>
  <c r="B35" i="11" s="1"/>
  <c r="B36" i="11" s="1"/>
  <c r="G37" i="11" l="1"/>
  <c r="K38" i="11" s="1"/>
  <c r="K39" i="11" s="1"/>
</calcChain>
</file>

<file path=xl/comments1.xml><?xml version="1.0" encoding="utf-8"?>
<comments xmlns="http://schemas.openxmlformats.org/spreadsheetml/2006/main">
  <authors>
    <author>CMS VDW</author>
  </authors>
  <commentList>
    <comment ref="B16" authorId="0" shapeId="0">
      <text>
        <r>
          <rPr>
            <b/>
            <sz val="8"/>
            <color indexed="81"/>
            <rFont val="Tahoma"/>
            <charset val="1"/>
          </rPr>
          <t>CMS VDW:</t>
        </r>
        <r>
          <rPr>
            <sz val="8"/>
            <color indexed="81"/>
            <rFont val="Tahoma"/>
            <charset val="1"/>
          </rPr>
          <t xml:space="preserve">
Modified based on comments.</t>
        </r>
      </text>
    </comment>
  </commentList>
</comments>
</file>

<file path=xl/sharedStrings.xml><?xml version="1.0" encoding="utf-8"?>
<sst xmlns="http://schemas.openxmlformats.org/spreadsheetml/2006/main" count="61" uniqueCount="61">
  <si>
    <t>(1)</t>
  </si>
  <si>
    <t>(2)</t>
  </si>
  <si>
    <t>Wage Index FY ending</t>
  </si>
  <si>
    <t>(3)</t>
  </si>
  <si>
    <t>(4)</t>
  </si>
  <si>
    <t>(5)</t>
  </si>
  <si>
    <t>(6)</t>
  </si>
  <si>
    <t>(7)</t>
  </si>
  <si>
    <t>(8)</t>
  </si>
  <si>
    <t>Contributions</t>
  </si>
  <si>
    <t>Beginning of Provider Cost Reporting Period Used for Wage Index Year shown on Line 1</t>
  </si>
  <si>
    <r>
      <t xml:space="preserve">Prefunding Lookback Period Ends </t>
    </r>
    <r>
      <rPr>
        <sz val="8"/>
        <color indexed="8"/>
        <rFont val="Calibri"/>
        <family val="2"/>
      </rPr>
      <t>(One day prior to date shown on Line 2)</t>
    </r>
  </si>
  <si>
    <t>Step 2: Pension Contribution &amp; Reported Pension Costs During the Lookback Period</t>
  </si>
  <si>
    <t>Complete the Table Below for each Provider Cost Reporting Period in the Eligible Lookback Period</t>
  </si>
  <si>
    <t>Step 1: Determine the Eligible Lookback Period</t>
  </si>
  <si>
    <r>
      <t xml:space="preserve">Earliest Beginning Date for Lookback Period </t>
    </r>
    <r>
      <rPr>
        <sz val="8"/>
        <color indexed="8"/>
        <rFont val="Calibri"/>
        <family val="2"/>
      </rPr>
      <t>(Start of First Provider Cost Reporting Period Commencing on or After October 1, 2002)</t>
    </r>
  </si>
  <si>
    <t>Ending</t>
  </si>
  <si>
    <t>Beginning</t>
  </si>
  <si>
    <t>Pension Costs for Wage Index</t>
  </si>
  <si>
    <r>
      <t xml:space="preserve">Annual Prefunding Installment </t>
    </r>
    <r>
      <rPr>
        <sz val="8"/>
        <color indexed="8"/>
        <rFont val="Calibri"/>
        <family val="2"/>
      </rPr>
      <t>(Line 7 divided by 10)</t>
    </r>
  </si>
  <si>
    <t>Enter X to</t>
  </si>
  <si>
    <t>Exclude Period</t>
  </si>
  <si>
    <t>Line</t>
  </si>
  <si>
    <t>STEP 1</t>
  </si>
  <si>
    <t xml:space="preserve">STEP 2 </t>
  </si>
  <si>
    <t>Provider Name:</t>
  </si>
  <si>
    <t>#</t>
  </si>
  <si>
    <t>Enter the day prior to the provider cost reporting period shown on Line 2.  This is the end of the lookback period.</t>
  </si>
  <si>
    <t xml:space="preserve">Enter the provider's cost reporting period to be used for the FY 2013 Wage Index.  This cost period must commence in the Medicare FY commencing 10/1/2008 and ending 9/30/2009 (four years prior to the Wage Index year shown in Line 1). </t>
  </si>
  <si>
    <t>Enter the first day of the provider's first cost reporting period which commences on or after 10/1/2002.  This is the earliest possible date in the lookback period.</t>
  </si>
  <si>
    <t>Column A</t>
  </si>
  <si>
    <t>Column B</t>
  </si>
  <si>
    <t>Column C</t>
  </si>
  <si>
    <t>Column D</t>
  </si>
  <si>
    <t>Total Columns B &amp; C for periods not marked excluded in Column D.</t>
  </si>
  <si>
    <r>
      <rPr>
        <u/>
        <sz val="11"/>
        <color indexed="8"/>
        <rFont val="Calibri"/>
        <family val="2"/>
      </rPr>
      <t>Column C:</t>
    </r>
    <r>
      <rPr>
        <sz val="11"/>
        <color theme="1"/>
        <rFont val="Calibri"/>
        <family val="2"/>
        <scheme val="minor"/>
      </rPr>
      <t xml:space="preserve"> The pension costs reported should be the amounts actually reflected in the wage index, after adjustments if any. For a cost reporting period that was not used for wage index reporting because there were multiple cost reporting periods commencing during the applicable Medicare FY, enter "0" as the cost reported for that period.</t>
    </r>
  </si>
  <si>
    <r>
      <rPr>
        <u/>
        <sz val="11"/>
        <color indexed="8"/>
        <rFont val="Calibri"/>
        <family val="2"/>
      </rPr>
      <t>Column A:</t>
    </r>
    <r>
      <rPr>
        <sz val="11"/>
        <color theme="1"/>
        <rFont val="Calibri"/>
        <family val="2"/>
        <scheme val="minor"/>
      </rPr>
      <t xml:space="preserve"> Begin by entering the cost reporting period ending on the date shown on Line 3, and work backward to  the cost reporting period commencing on the date shown on Line 4.  </t>
    </r>
  </si>
  <si>
    <r>
      <rPr>
        <u/>
        <sz val="11"/>
        <color indexed="8"/>
        <rFont val="Calibri"/>
        <family val="2"/>
      </rPr>
      <t>Column D:</t>
    </r>
    <r>
      <rPr>
        <sz val="11"/>
        <color theme="1"/>
        <rFont val="Calibri"/>
        <family val="2"/>
        <scheme val="minor"/>
      </rPr>
      <t xml:space="preserve"> enter an "X"  any cost reporting period to be excluded from the lookback period.  If documentation does not exist to substantiate the data for any period, you must exclude that period and all prior periods.  The provider may also elect to exclude any cost reporting period for which data is available, provided all previous cost reporting periods are also excluded.  Periods prior to  a period which is excluded must also be excluded in order to satisfy the requirement that the lookback period reflect consecutive periods. </t>
    </r>
  </si>
  <si>
    <t xml:space="preserve">Total Column B (Contributions) and Column C (Wage Index Pension Costs) for each period listed in Line 5 which is not excluded.  </t>
  </si>
  <si>
    <t>Date</t>
  </si>
  <si>
    <t>Row</t>
  </si>
  <si>
    <t>Error Checking</t>
  </si>
  <si>
    <t>Not</t>
  </si>
  <si>
    <t>Consecutive</t>
  </si>
  <si>
    <t>Date Range</t>
  </si>
  <si>
    <t>Date ranges not</t>
  </si>
  <si>
    <t>Missing/overlapping</t>
  </si>
  <si>
    <t>Chronological</t>
  </si>
  <si>
    <r>
      <t xml:space="preserve">Prefunding Balance </t>
    </r>
    <r>
      <rPr>
        <sz val="8"/>
        <color indexed="8"/>
        <rFont val="Calibri"/>
        <family val="2"/>
      </rPr>
      <t>(</t>
    </r>
    <r>
      <rPr>
        <sz val="8"/>
        <color indexed="8"/>
        <rFont val="Calibri"/>
        <family val="2"/>
      </rPr>
      <t>Line 6 Column 2 B minus Line 6 Column C, but not less than "0")</t>
    </r>
  </si>
  <si>
    <t>The prefunding balance is equal to Line 6 Column B minus Line 6 Column C, but not less than "0".</t>
  </si>
  <si>
    <r>
      <t xml:space="preserve">Pension Prefunding Worksheet
</t>
    </r>
    <r>
      <rPr>
        <b/>
        <i/>
        <sz val="12"/>
        <color indexed="8"/>
        <rFont val="Calibri"/>
        <family val="2"/>
      </rPr>
      <t>(Determination of a Pension Prefunding Balance and Installment is Optional)</t>
    </r>
  </si>
  <si>
    <t>Prepared by</t>
  </si>
  <si>
    <r>
      <t xml:space="preserve">Instructions for Pension Prefunding Worksheet
</t>
    </r>
    <r>
      <rPr>
        <b/>
        <i/>
        <sz val="12"/>
        <color indexed="8"/>
        <rFont val="Calibri"/>
        <family val="2"/>
      </rPr>
      <t>(Determination of a Pension Prefunding Balance and Installment is Optional)</t>
    </r>
  </si>
  <si>
    <t xml:space="preserve">     </t>
  </si>
  <si>
    <r>
      <t xml:space="preserve">Cost Reporting Period
</t>
    </r>
    <r>
      <rPr>
        <sz val="8"/>
        <color indexed="8"/>
        <rFont val="Calibri"/>
        <family val="2"/>
      </rPr>
      <t>(If</t>
    </r>
    <r>
      <rPr>
        <sz val="8"/>
        <color indexed="10"/>
        <rFont val="Calibri"/>
        <family val="2"/>
      </rPr>
      <t xml:space="preserve"> </t>
    </r>
    <r>
      <rPr>
        <b/>
        <sz val="8"/>
        <color indexed="10"/>
        <rFont val="Calibri"/>
        <family val="2"/>
      </rPr>
      <t xml:space="preserve">X </t>
    </r>
    <r>
      <rPr>
        <sz val="8"/>
        <rFont val="Calibri"/>
        <family val="2"/>
      </rPr>
      <t>appears, period is not in the lookback range and must be excluded)</t>
    </r>
  </si>
  <si>
    <r>
      <rPr>
        <u/>
        <sz val="11"/>
        <color indexed="8"/>
        <rFont val="Calibri"/>
        <family val="2"/>
      </rPr>
      <t>Column B:</t>
    </r>
    <r>
      <rPr>
        <sz val="11"/>
        <color theme="1"/>
        <rFont val="Calibri"/>
        <family val="2"/>
        <scheme val="minor"/>
      </rPr>
      <t xml:space="preserve"> The contribution data must include only payments made during each cost reporting period on a cash basis.  Note that the contributions reflected in this table may not agree with the contributions recognized as funding for purposes of determining the reportable cost for those prior periods because the rules previously in effect allowed contributions to be reported on an accrual basis.  A provider’s share of the total contributions made under a pension plan that covers multiple providers or employers shall be determined on a basis consistent with the methodology used to determine the wage index pension costs for the cost reporting periods included in the prefunding balance. </t>
    </r>
  </si>
  <si>
    <t xml:space="preserve">Transfer to Line 17 of Wage Index Pension Cost  Worksheet&gt;   </t>
  </si>
  <si>
    <r>
      <t xml:space="preserve">The annual prefunding installment is the prefunding balance from Line 7 divided by 10.  This amount should be entered on Line 17 of the Wage Index Pension Cost Worksheet used to determine the pension cost for the FY 2013- FY 2022 Wage Index. </t>
    </r>
    <r>
      <rPr>
        <b/>
        <sz val="14"/>
        <color rgb="FFFF0000"/>
        <rFont val="Calibri"/>
        <family val="2"/>
        <scheme val="minor"/>
      </rPr>
      <t>NOTE: No matter which Fiscal Year a provider first filled out the prefunding worksheet, it can only claim one tenth of the prefunding balance each year until Fiscal Year 2022. After Fiscal Year 2022, CMS will no longer recognize any prefunding balance (for any provider) per the policy finalized in the FY 2012 IPPS final rule.</t>
    </r>
  </si>
  <si>
    <t xml:space="preserve">This worksheet was developed as a tool to assist providers and Medicare contractors in developing the pension costs to be reported for wage index purposes per the policy adopted in the FY 2012 IPPS final rule (CMS-1518-F; 76 FR 51586 - 51590, August 18, 2011).  
Note: Only defined benefit pension plans which meet the applicable requirements for a qualified pension plan under Section 401(a) of the Internal Revenue Code are subject to the policy adopted in the FY 2012 IPPS final rule 
The use of this worksheet is not required.
</t>
  </si>
  <si>
    <t>2013 is the Wage Index FY when the prefunding balance and prefunding installment were first effective.  If a Pension Prefunding Worksheet was prepared for FY 2013, FY 2014, FY 2015 or FY2016, providers should not complete a new Pension Prefunding Worksheet for FY 2017 unless they are revising the prior Pension Prefunding Worksheet along with supporting documentation.  Providers that did not fill out a prefunding worksheet for FY 2013, 2014, 2015 or 2016 can submit a prefunding worksheet for FY 2017.</t>
  </si>
  <si>
    <t>2013 is the Wage Index FY when the prefunding balance and prefunding installment were first effective.  If a Pension Prefunding Worksheet was prepared for FY 2013, 2014, 2015 or 2016, providers should not complete a new Pension Prefunding Worksheet for FY 2017 unless they are revising the prior Pension Prefunding Worksheet along with supporting documentation.  Instead, enter the amount computed on Line 8 of the FY 2013, 2014, 2015 or 2016 Pension Prefunding Worksheet onto Line 17 of the FY 2017 Wage Index Pension Cost Worksheet. If the provider did not fill out a Pension Prefunding Worksheet for FY 2013, 2014, 2015 or 2016, continue with the instructions in the row below.</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</si>
</sst>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quot;$&quot;#,##0"/>
  </numFmts>
  <fonts count="23" x14ac:knownFonts="1">
    <font>
      <sz val="11"/>
      <color theme="1"/>
      <name val="Calibri"/>
      <family val="2"/>
      <scheme val="minor"/>
    </font>
    <font>
      <sz val="8"/>
      <color indexed="8"/>
      <name val="Calibri"/>
      <family val="2"/>
    </font>
    <font>
      <u/>
      <sz val="11"/>
      <color indexed="8"/>
      <name val="Calibri"/>
      <family val="2"/>
    </font>
    <font>
      <sz val="8"/>
      <color indexed="10"/>
      <name val="Calibri"/>
      <family val="2"/>
    </font>
    <font>
      <b/>
      <sz val="8"/>
      <color indexed="10"/>
      <name val="Calibri"/>
      <family val="2"/>
    </font>
    <font>
      <sz val="8"/>
      <name val="Calibri"/>
      <family val="2"/>
    </font>
    <font>
      <b/>
      <sz val="11"/>
      <color indexed="8"/>
      <name val="Calibri"/>
      <family val="2"/>
    </font>
    <font>
      <sz val="8"/>
      <color indexed="8"/>
      <name val="Calibri"/>
      <family val="2"/>
    </font>
    <font>
      <b/>
      <sz val="14"/>
      <color indexed="8"/>
      <name val="Calibri"/>
      <family val="2"/>
    </font>
    <font>
      <b/>
      <i/>
      <sz val="11"/>
      <color indexed="8"/>
      <name val="Calibri"/>
      <family val="2"/>
    </font>
    <font>
      <i/>
      <sz val="14"/>
      <color indexed="8"/>
      <name val="Calibri"/>
      <family val="2"/>
    </font>
    <font>
      <b/>
      <sz val="14"/>
      <color indexed="10"/>
      <name val="Calibri"/>
      <family val="2"/>
    </font>
    <font>
      <b/>
      <sz val="11"/>
      <color indexed="60"/>
      <name val="Calibri"/>
      <family val="2"/>
    </font>
    <font>
      <sz val="9"/>
      <color indexed="8"/>
      <name val="Calibri"/>
      <family val="2"/>
    </font>
    <font>
      <b/>
      <sz val="9"/>
      <color indexed="10"/>
      <name val="Calibri"/>
      <family val="2"/>
    </font>
    <font>
      <sz val="8"/>
      <color indexed="81"/>
      <name val="Tahoma"/>
      <charset val="1"/>
    </font>
    <font>
      <b/>
      <sz val="8"/>
      <color indexed="81"/>
      <name val="Tahoma"/>
      <charset val="1"/>
    </font>
    <font>
      <b/>
      <i/>
      <sz val="12"/>
      <color indexed="8"/>
      <name val="Calibri"/>
      <family val="2"/>
    </font>
    <font>
      <b/>
      <sz val="11"/>
      <color theme="1"/>
      <name val="Calibri"/>
      <family val="2"/>
      <scheme val="minor"/>
    </font>
    <font>
      <b/>
      <sz val="18"/>
      <color theme="0"/>
      <name val="Calibri"/>
      <family val="2"/>
      <scheme val="minor"/>
    </font>
    <font>
      <b/>
      <sz val="14"/>
      <color theme="1"/>
      <name val="Calibri"/>
      <family val="2"/>
      <scheme val="minor"/>
    </font>
    <font>
      <b/>
      <sz val="14"/>
      <color rgb="FFFF0000"/>
      <name val="Calibri"/>
      <family val="2"/>
      <scheme val="minor"/>
    </font>
    <font>
      <b/>
      <i/>
      <sz val="12"/>
      <color theme="0"/>
      <name val="Calibri"/>
      <family val="2"/>
    </font>
  </fonts>
  <fills count="5">
    <fill>
      <patternFill patternType="none"/>
    </fill>
    <fill>
      <patternFill patternType="gray125"/>
    </fill>
    <fill>
      <patternFill patternType="solid">
        <fgColor indexed="13"/>
        <bgColor indexed="64"/>
      </patternFill>
    </fill>
    <fill>
      <patternFill patternType="solid">
        <fgColor rgb="FF002060"/>
        <bgColor indexed="64"/>
      </patternFill>
    </fill>
    <fill>
      <patternFill patternType="solid">
        <fgColor theme="1"/>
        <bgColor indexed="64"/>
      </patternFill>
    </fill>
  </fills>
  <borders count="5">
    <border>
      <left/>
      <right/>
      <top/>
      <bottom/>
      <diagonal/>
    </border>
    <border>
      <left/>
      <right/>
      <top/>
      <bottom style="thin">
        <color indexed="64"/>
      </bottom>
      <diagonal/>
    </border>
    <border>
      <left/>
      <right/>
      <top style="thin">
        <color indexed="64"/>
      </top>
      <bottom style="thin">
        <color indexed="64"/>
      </bottom>
      <diagonal/>
    </border>
    <border>
      <left/>
      <right/>
      <top style="thin">
        <color indexed="64"/>
      </top>
      <bottom style="double">
        <color indexed="64"/>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51">
    <xf numFmtId="0" fontId="0" fillId="0" borderId="0" xfId="0"/>
    <xf numFmtId="0" fontId="0" fillId="0" borderId="0" xfId="0" applyAlignment="1">
      <alignment horizontal="center"/>
    </xf>
    <xf numFmtId="0" fontId="0" fillId="0" borderId="0" xfId="0" quotePrefix="1" applyAlignment="1">
      <alignment horizontal="center"/>
    </xf>
    <xf numFmtId="0" fontId="6" fillId="0" borderId="0" xfId="0" applyFont="1"/>
    <xf numFmtId="0" fontId="7" fillId="0" borderId="0" xfId="0" applyFont="1"/>
    <xf numFmtId="0" fontId="6" fillId="0" borderId="0" xfId="0" applyFont="1" applyAlignment="1">
      <alignment horizontal="left"/>
    </xf>
    <xf numFmtId="0" fontId="8" fillId="0" borderId="0" xfId="0" applyFont="1" applyAlignment="1">
      <alignment horizontal="center"/>
    </xf>
    <xf numFmtId="0" fontId="0" fillId="0" borderId="1" xfId="0" applyBorder="1" applyAlignment="1">
      <alignment horizontal="center"/>
    </xf>
    <xf numFmtId="0" fontId="0" fillId="0" borderId="0" xfId="0" applyBorder="1"/>
    <xf numFmtId="0" fontId="0" fillId="0" borderId="0" xfId="0" applyAlignment="1">
      <alignment horizontal="center" wrapText="1"/>
    </xf>
    <xf numFmtId="0" fontId="0" fillId="0" borderId="0" xfId="0" applyAlignment="1">
      <alignment wrapText="1"/>
    </xf>
    <xf numFmtId="0" fontId="8" fillId="0" borderId="1" xfId="0" applyFont="1" applyBorder="1" applyAlignment="1">
      <alignment horizontal="center"/>
    </xf>
    <xf numFmtId="14" fontId="8" fillId="0" borderId="2" xfId="0" applyNumberFormat="1" applyFont="1" applyBorder="1" applyAlignment="1">
      <alignment horizontal="center"/>
    </xf>
    <xf numFmtId="0" fontId="0" fillId="0" borderId="0" xfId="0" applyAlignment="1">
      <alignment horizontal="center" vertical="top"/>
    </xf>
    <xf numFmtId="0" fontId="0" fillId="0" borderId="0" xfId="0" applyAlignment="1">
      <alignment vertical="top" wrapText="1"/>
    </xf>
    <xf numFmtId="0" fontId="0" fillId="0" borderId="0" xfId="0" applyAlignment="1">
      <alignment vertical="top"/>
    </xf>
    <xf numFmtId="164" fontId="8" fillId="0" borderId="1" xfId="0" applyNumberFormat="1" applyFont="1" applyBorder="1"/>
    <xf numFmtId="0" fontId="8" fillId="0" borderId="0" xfId="0" applyFont="1" applyAlignment="1">
      <alignment wrapText="1"/>
    </xf>
    <xf numFmtId="0" fontId="9" fillId="0" borderId="0" xfId="0" applyFont="1" applyAlignment="1">
      <alignment vertical="center" wrapText="1"/>
    </xf>
    <xf numFmtId="0" fontId="6" fillId="0" borderId="0" xfId="0" applyFont="1" applyAlignment="1">
      <alignment horizontal="center"/>
    </xf>
    <xf numFmtId="164" fontId="8" fillId="0" borderId="3" xfId="0" applyNumberFormat="1" applyFont="1" applyBorder="1"/>
    <xf numFmtId="0" fontId="8" fillId="0" borderId="0" xfId="0" applyFont="1" applyAlignment="1">
      <alignment horizontal="center" wrapText="1"/>
    </xf>
    <xf numFmtId="0" fontId="10" fillId="0" borderId="0" xfId="0" applyFont="1" applyAlignment="1">
      <alignment horizontal="center" wrapText="1"/>
    </xf>
    <xf numFmtId="0" fontId="0" fillId="0" borderId="0" xfId="0" applyAlignment="1">
      <alignment horizontal="left"/>
    </xf>
    <xf numFmtId="0" fontId="11" fillId="0" borderId="0" xfId="0" applyFont="1" applyAlignment="1">
      <alignment horizontal="center"/>
    </xf>
    <xf numFmtId="0" fontId="12" fillId="0" borderId="0" xfId="0" applyFont="1"/>
    <xf numFmtId="2" fontId="0" fillId="0" borderId="0" xfId="0" applyNumberFormat="1"/>
    <xf numFmtId="164" fontId="8" fillId="0" borderId="3" xfId="0" applyNumberFormat="1" applyFont="1" applyBorder="1" applyAlignment="1">
      <alignment horizontal="right"/>
    </xf>
    <xf numFmtId="164" fontId="8" fillId="0" borderId="1" xfId="0" applyNumberFormat="1" applyFont="1" applyBorder="1" applyAlignment="1">
      <alignment horizontal="right"/>
    </xf>
    <xf numFmtId="0" fontId="0" fillId="0" borderId="4" xfId="0" applyBorder="1" applyAlignment="1">
      <alignment horizontal="center"/>
    </xf>
    <xf numFmtId="0" fontId="13" fillId="0" borderId="0" xfId="0" applyFont="1" applyAlignment="1">
      <alignment horizontal="center"/>
    </xf>
    <xf numFmtId="0" fontId="13" fillId="0" borderId="1" xfId="0" applyFont="1" applyBorder="1" applyAlignment="1">
      <alignment horizontal="center"/>
    </xf>
    <xf numFmtId="14" fontId="8" fillId="0" borderId="2" xfId="0" applyNumberFormat="1" applyFont="1" applyFill="1" applyBorder="1" applyAlignment="1">
      <alignment horizontal="center"/>
    </xf>
    <xf numFmtId="0" fontId="14" fillId="0" borderId="0" xfId="0" applyFont="1"/>
    <xf numFmtId="0" fontId="0" fillId="0" borderId="0" xfId="0" applyAlignment="1">
      <alignment horizontal="right"/>
    </xf>
    <xf numFmtId="49" fontId="8" fillId="2" borderId="1" xfId="0" applyNumberFormat="1" applyFont="1" applyFill="1" applyBorder="1" applyAlignment="1" applyProtection="1">
      <alignment horizontal="center"/>
      <protection locked="0"/>
    </xf>
    <xf numFmtId="14" fontId="8" fillId="2" borderId="1" xfId="0" applyNumberFormat="1" applyFont="1" applyFill="1" applyBorder="1" applyAlignment="1" applyProtection="1">
      <alignment horizontal="center"/>
      <protection locked="0"/>
    </xf>
    <xf numFmtId="14" fontId="8" fillId="2" borderId="2" xfId="0" applyNumberFormat="1" applyFont="1" applyFill="1" applyBorder="1" applyAlignment="1" applyProtection="1">
      <alignment horizontal="center"/>
      <protection locked="0"/>
    </xf>
    <xf numFmtId="164" fontId="8" fillId="2" borderId="1" xfId="0" applyNumberFormat="1" applyFont="1" applyFill="1" applyBorder="1" applyProtection="1">
      <protection locked="0"/>
    </xf>
    <xf numFmtId="0" fontId="8" fillId="2" borderId="1" xfId="0" applyFont="1" applyFill="1" applyBorder="1" applyAlignment="1" applyProtection="1">
      <alignment horizontal="center"/>
      <protection locked="0"/>
    </xf>
    <xf numFmtId="0" fontId="18" fillId="0" borderId="0" xfId="0" applyFont="1" applyAlignment="1">
      <alignment horizontal="center" vertical="top"/>
    </xf>
    <xf numFmtId="0" fontId="20" fillId="0" borderId="0" xfId="0" applyFont="1" applyAlignment="1">
      <alignment vertical="top" wrapText="1"/>
    </xf>
    <xf numFmtId="0" fontId="22" fillId="4" borderId="0" xfId="0" applyFont="1" applyFill="1" applyAlignment="1">
      <alignment horizontal="center" wrapText="1"/>
    </xf>
    <xf numFmtId="0" fontId="19" fillId="3" borderId="0" xfId="0" applyFont="1" applyFill="1" applyAlignment="1">
      <alignment horizontal="center" vertical="top" wrapText="1"/>
    </xf>
    <xf numFmtId="0" fontId="13" fillId="0" borderId="1" xfId="0" applyFont="1" applyBorder="1" applyAlignment="1">
      <alignment horizontal="center"/>
    </xf>
    <xf numFmtId="0" fontId="8" fillId="2" borderId="1" xfId="0" applyFont="1" applyFill="1" applyBorder="1" applyAlignment="1" applyProtection="1">
      <alignment horizontal="left"/>
      <protection locked="0"/>
    </xf>
    <xf numFmtId="0" fontId="8" fillId="0" borderId="0" xfId="0" applyFont="1" applyAlignment="1">
      <alignment horizontal="center" wrapText="1"/>
    </xf>
    <xf numFmtId="0" fontId="8" fillId="0" borderId="0" xfId="0" applyFont="1" applyAlignment="1">
      <alignment horizontal="center"/>
    </xf>
    <xf numFmtId="0" fontId="0" fillId="0" borderId="1" xfId="0" applyBorder="1" applyAlignment="1">
      <alignment horizontal="center"/>
    </xf>
    <xf numFmtId="0" fontId="0" fillId="0" borderId="1" xfId="0" applyBorder="1" applyAlignment="1">
      <alignment horizontal="center" wrapText="1"/>
    </xf>
    <xf numFmtId="0" fontId="21" fillId="0" borderId="0" xfId="0" applyFont="1" applyAlignment="1">
      <alignment vertical="top" wrapText="1"/>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B29"/>
  <sheetViews>
    <sheetView topLeftCell="A4" zoomScale="90" zoomScaleNormal="90" workbookViewId="0">
      <selection activeCell="B7" sqref="B7"/>
    </sheetView>
  </sheetViews>
  <sheetFormatPr defaultRowHeight="15" x14ac:dyDescent="0.25"/>
  <cols>
    <col min="1" max="1" width="6.42578125" style="13" customWidth="1"/>
    <col min="2" max="2" width="98" style="10" customWidth="1"/>
  </cols>
  <sheetData>
    <row r="1" spans="1:2" ht="34.5" x14ac:dyDescent="0.25">
      <c r="B1" s="21" t="s">
        <v>52</v>
      </c>
    </row>
    <row r="2" spans="1:2" ht="159" customHeight="1" x14ac:dyDescent="0.25">
      <c r="B2" s="42" t="s">
        <v>58</v>
      </c>
    </row>
    <row r="3" spans="1:2" ht="18.75" x14ac:dyDescent="0.3">
      <c r="B3" s="22"/>
    </row>
    <row r="4" spans="1:2" x14ac:dyDescent="0.25">
      <c r="A4" s="13" t="s">
        <v>22</v>
      </c>
    </row>
    <row r="5" spans="1:2" ht="20.100000000000001" customHeight="1" x14ac:dyDescent="0.3">
      <c r="B5" s="17" t="s">
        <v>23</v>
      </c>
    </row>
    <row r="6" spans="1:2" s="15" customFormat="1" ht="174.75" customHeight="1" x14ac:dyDescent="0.25">
      <c r="A6" s="40">
        <v>1</v>
      </c>
      <c r="B6" s="50" t="s">
        <v>60</v>
      </c>
    </row>
    <row r="7" spans="1:2" s="15" customFormat="1" ht="45" x14ac:dyDescent="0.25">
      <c r="A7" s="13">
        <v>2</v>
      </c>
      <c r="B7" s="14" t="s">
        <v>28</v>
      </c>
    </row>
    <row r="8" spans="1:2" ht="30" x14ac:dyDescent="0.25">
      <c r="A8" s="13">
        <v>3</v>
      </c>
      <c r="B8" s="14" t="s">
        <v>27</v>
      </c>
    </row>
    <row r="9" spans="1:2" ht="30" x14ac:dyDescent="0.25">
      <c r="A9" s="13">
        <v>4</v>
      </c>
      <c r="B9" s="10" t="s">
        <v>29</v>
      </c>
    </row>
    <row r="10" spans="1:2" ht="20.100000000000001" customHeight="1" x14ac:dyDescent="0.3">
      <c r="B10" s="17" t="s">
        <v>24</v>
      </c>
    </row>
    <row r="11" spans="1:2" ht="30" x14ac:dyDescent="0.25">
      <c r="A11" s="13">
        <v>5</v>
      </c>
      <c r="B11" s="10" t="s">
        <v>36</v>
      </c>
    </row>
    <row r="12" spans="1:2" ht="105" x14ac:dyDescent="0.25">
      <c r="B12" s="10" t="s">
        <v>55</v>
      </c>
    </row>
    <row r="13" spans="1:2" ht="60" x14ac:dyDescent="0.25">
      <c r="B13" s="10" t="s">
        <v>35</v>
      </c>
    </row>
    <row r="14" spans="1:2" ht="90" x14ac:dyDescent="0.25">
      <c r="B14" s="10" t="s">
        <v>37</v>
      </c>
    </row>
    <row r="15" spans="1:2" s="15" customFormat="1" ht="18" customHeight="1" x14ac:dyDescent="0.25">
      <c r="A15" s="13">
        <v>6</v>
      </c>
      <c r="B15" s="14" t="s">
        <v>38</v>
      </c>
    </row>
    <row r="16" spans="1:2" ht="18.75" customHeight="1" x14ac:dyDescent="0.25">
      <c r="A16" s="13">
        <v>7</v>
      </c>
      <c r="B16" s="14" t="s">
        <v>49</v>
      </c>
    </row>
    <row r="17" spans="1:2" ht="150" x14ac:dyDescent="0.25">
      <c r="A17" s="13">
        <v>8</v>
      </c>
      <c r="B17" s="41" t="s">
        <v>57</v>
      </c>
    </row>
    <row r="18" spans="1:2" ht="20.100000000000001" customHeight="1" x14ac:dyDescent="0.3">
      <c r="B18" s="17"/>
    </row>
    <row r="21" spans="1:2" x14ac:dyDescent="0.25">
      <c r="B21" s="14"/>
    </row>
    <row r="27" spans="1:2" ht="20.100000000000001" customHeight="1" x14ac:dyDescent="0.3">
      <c r="B27" s="17"/>
    </row>
    <row r="28" spans="1:2" ht="38.25" customHeight="1" x14ac:dyDescent="0.25">
      <c r="B28" s="18"/>
    </row>
    <row r="29" spans="1:2" ht="16.5" customHeight="1" x14ac:dyDescent="0.25"/>
  </sheetData>
  <sheetProtection insertHyperlinks="0" selectLockedCells="1" selectUnlockedCells="1"/>
  <phoneticPr fontId="5" type="noConversion"/>
  <pageMargins left="0.25" right="0.25" top="0.75" bottom="0.75" header="0.3" footer="0.3"/>
  <pageSetup scale="97" orientation="portrait"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42"/>
  <sheetViews>
    <sheetView tabSelected="1" zoomScale="80" zoomScaleNormal="80" workbookViewId="0">
      <selection activeCell="C4" sqref="C4:I4"/>
    </sheetView>
  </sheetViews>
  <sheetFormatPr defaultRowHeight="15" x14ac:dyDescent="0.25"/>
  <cols>
    <col min="1" max="1" width="6.42578125" customWidth="1"/>
    <col min="2" max="2" width="8.140625" customWidth="1"/>
    <col min="3" max="3" width="22.7109375" customWidth="1"/>
    <col min="4" max="4" width="5.42578125" customWidth="1"/>
    <col min="5" max="5" width="23" customWidth="1"/>
    <col min="6" max="6" width="5.42578125" customWidth="1"/>
    <col min="7" max="7" width="25.42578125" customWidth="1"/>
    <col min="8" max="8" width="5.42578125" customWidth="1"/>
    <col min="9" max="9" width="26.7109375" customWidth="1"/>
    <col min="10" max="10" width="5.42578125" customWidth="1"/>
    <col min="11" max="11" width="28.85546875" customWidth="1"/>
    <col min="12" max="12" width="5.140625" customWidth="1"/>
    <col min="13" max="13" width="11.28515625" customWidth="1"/>
    <col min="14" max="14" width="16.85546875" customWidth="1"/>
    <col min="15" max="15" width="14.42578125" customWidth="1"/>
  </cols>
  <sheetData>
    <row r="1" spans="1:15" ht="128.25" customHeight="1" x14ac:dyDescent="0.25">
      <c r="A1" s="43" t="s">
        <v>59</v>
      </c>
      <c r="B1" s="43"/>
      <c r="C1" s="43"/>
      <c r="D1" s="43"/>
      <c r="E1" s="43"/>
      <c r="F1" s="43"/>
      <c r="G1" s="43"/>
      <c r="H1" s="43"/>
      <c r="I1" s="43"/>
      <c r="J1" s="43"/>
      <c r="K1" s="43"/>
    </row>
    <row r="2" spans="1:15" ht="48.75" customHeight="1" x14ac:dyDescent="0.3">
      <c r="A2" s="46" t="s">
        <v>50</v>
      </c>
      <c r="B2" s="47"/>
      <c r="C2" s="47"/>
      <c r="D2" s="47"/>
      <c r="E2" s="47"/>
      <c r="F2" s="47"/>
      <c r="G2" s="47"/>
      <c r="H2" s="47"/>
      <c r="I2" s="47"/>
      <c r="J2" s="47"/>
      <c r="K2" s="47"/>
    </row>
    <row r="3" spans="1:15" ht="18.75" x14ac:dyDescent="0.3">
      <c r="A3" s="6"/>
      <c r="B3" s="6"/>
      <c r="C3" s="6"/>
      <c r="D3" s="6"/>
      <c r="E3" s="6"/>
      <c r="F3" s="6"/>
      <c r="G3" s="6"/>
      <c r="H3" s="6"/>
      <c r="I3" s="6"/>
      <c r="J3" s="6"/>
      <c r="K3" s="6"/>
    </row>
    <row r="4" spans="1:15" ht="35.25" customHeight="1" x14ac:dyDescent="0.3">
      <c r="A4" s="5" t="s">
        <v>25</v>
      </c>
      <c r="B4" s="6"/>
      <c r="C4" s="45"/>
      <c r="D4" s="45"/>
      <c r="E4" s="45"/>
      <c r="F4" s="45"/>
      <c r="G4" s="45"/>
      <c r="H4" s="45"/>
      <c r="I4" s="45"/>
      <c r="J4" s="19" t="s">
        <v>26</v>
      </c>
      <c r="K4" s="35"/>
    </row>
    <row r="5" spans="1:15" ht="47.25" customHeight="1" x14ac:dyDescent="0.25">
      <c r="B5" s="3" t="s">
        <v>14</v>
      </c>
      <c r="C5" s="3"/>
      <c r="D5" s="3"/>
      <c r="E5" s="3"/>
      <c r="F5" s="3"/>
      <c r="G5" s="3"/>
      <c r="H5" s="3"/>
    </row>
    <row r="7" spans="1:15" ht="18.75" x14ac:dyDescent="0.3">
      <c r="A7" s="2" t="s">
        <v>0</v>
      </c>
      <c r="B7" t="s">
        <v>2</v>
      </c>
      <c r="K7" s="11">
        <v>2013</v>
      </c>
    </row>
    <row r="8" spans="1:15" ht="18.75" x14ac:dyDescent="0.3">
      <c r="A8" s="2" t="s">
        <v>1</v>
      </c>
      <c r="B8" t="s">
        <v>10</v>
      </c>
      <c r="I8" s="8"/>
      <c r="J8" s="1"/>
      <c r="K8" s="36"/>
    </row>
    <row r="9" spans="1:15" ht="18.75" x14ac:dyDescent="0.3">
      <c r="A9" s="2" t="s">
        <v>3</v>
      </c>
      <c r="B9" t="s">
        <v>11</v>
      </c>
      <c r="K9" s="12" t="str">
        <f>IF(K8&lt;&gt;"",K8-1,"")</f>
        <v/>
      </c>
    </row>
    <row r="10" spans="1:15" ht="18.75" x14ac:dyDescent="0.3">
      <c r="A10" s="2" t="s">
        <v>4</v>
      </c>
      <c r="B10" t="s">
        <v>15</v>
      </c>
      <c r="K10" s="37"/>
      <c r="L10" s="33" t="str">
        <f>IF(Lookbackbegins&lt;&gt;"",IF(Lookbackbegins&lt;DATE(2002,10,1)," &lt;&lt; ERROR - Cannot be earlier than 10/01/2002",""),"")</f>
        <v/>
      </c>
    </row>
    <row r="11" spans="1:15" x14ac:dyDescent="0.25">
      <c r="A11" s="2"/>
    </row>
    <row r="12" spans="1:15" x14ac:dyDescent="0.25">
      <c r="B12" s="5" t="s">
        <v>12</v>
      </c>
      <c r="C12" s="5"/>
      <c r="D12" s="5"/>
      <c r="E12" s="5"/>
      <c r="F12" s="5"/>
      <c r="G12" s="5"/>
      <c r="H12" s="5"/>
    </row>
    <row r="14" spans="1:15" x14ac:dyDescent="0.25">
      <c r="A14" s="2" t="s">
        <v>5</v>
      </c>
      <c r="B14" t="s">
        <v>13</v>
      </c>
    </row>
    <row r="15" spans="1:15" x14ac:dyDescent="0.25">
      <c r="A15" s="2"/>
    </row>
    <row r="16" spans="1:15" x14ac:dyDescent="0.25">
      <c r="A16" s="2"/>
      <c r="C16" s="48" t="s">
        <v>30</v>
      </c>
      <c r="D16" s="48"/>
      <c r="E16" s="48"/>
      <c r="G16" s="7" t="s">
        <v>31</v>
      </c>
      <c r="I16" s="7" t="s">
        <v>32</v>
      </c>
      <c r="K16" s="7" t="s">
        <v>33</v>
      </c>
      <c r="M16" s="44" t="s">
        <v>41</v>
      </c>
      <c r="N16" s="44"/>
      <c r="O16" s="44"/>
    </row>
    <row r="17" spans="1:15" ht="38.25" customHeight="1" x14ac:dyDescent="0.25">
      <c r="A17" s="2"/>
      <c r="B17" s="4"/>
      <c r="C17" s="49" t="s">
        <v>54</v>
      </c>
      <c r="D17" s="48"/>
      <c r="E17" s="48"/>
      <c r="K17" s="9" t="s">
        <v>20</v>
      </c>
      <c r="M17" s="30" t="s">
        <v>42</v>
      </c>
      <c r="N17" s="30" t="s">
        <v>46</v>
      </c>
      <c r="O17" s="30" t="s">
        <v>45</v>
      </c>
    </row>
    <row r="18" spans="1:15" x14ac:dyDescent="0.25">
      <c r="A18" s="2"/>
      <c r="B18" s="1" t="s">
        <v>40</v>
      </c>
      <c r="C18" s="7" t="s">
        <v>17</v>
      </c>
      <c r="E18" s="7" t="s">
        <v>16</v>
      </c>
      <c r="G18" s="7" t="s">
        <v>9</v>
      </c>
      <c r="H18" s="1"/>
      <c r="I18" s="7" t="s">
        <v>18</v>
      </c>
      <c r="K18" s="7" t="s">
        <v>21</v>
      </c>
      <c r="M18" s="31" t="s">
        <v>43</v>
      </c>
      <c r="N18" s="31" t="s">
        <v>44</v>
      </c>
      <c r="O18" s="31" t="s">
        <v>47</v>
      </c>
    </row>
    <row r="19" spans="1:15" ht="18.75" customHeight="1" x14ac:dyDescent="0.3">
      <c r="B19" s="1">
        <v>1</v>
      </c>
      <c r="C19" s="36"/>
      <c r="D19" s="24" t="str">
        <f t="shared" ref="D19:D36" si="0">IF(ISBLANK(C19)=TRUE,"",IF(K19="X","",IF(C19&lt;Lookbackbegins,"X",IF(E19&gt;Lookbackends,"X",""))))</f>
        <v/>
      </c>
      <c r="E19" s="32" t="str">
        <f>Lookbackends</f>
        <v/>
      </c>
      <c r="G19" s="38"/>
      <c r="H19" s="1"/>
      <c r="I19" s="38"/>
      <c r="K19" s="39"/>
      <c r="M19" s="29"/>
      <c r="N19" s="29"/>
      <c r="O19" s="29"/>
    </row>
    <row r="20" spans="1:15" ht="18.75" x14ac:dyDescent="0.3">
      <c r="B20" s="1">
        <f>B19+1</f>
        <v>2</v>
      </c>
      <c r="C20" s="36"/>
      <c r="D20" s="24" t="str">
        <f t="shared" si="0"/>
        <v/>
      </c>
      <c r="E20" s="36"/>
      <c r="G20" s="38"/>
      <c r="H20" s="1"/>
      <c r="I20" s="38"/>
      <c r="K20" s="39"/>
      <c r="M20" s="29" t="str">
        <f>IF(E20&gt;0,IF(COUNTIF($K$19:K19,"X")&gt;0,IF(K20="","X",""),""),"")</f>
        <v/>
      </c>
      <c r="N20" s="29" t="str">
        <f>IF(E20&gt;0,IF(E20+1&lt;&gt;C19,"X",""),"")</f>
        <v/>
      </c>
      <c r="O20" s="29" t="str">
        <f>IF(E20&gt;0,IF(E20&gt;=E19,"X",""),"")</f>
        <v/>
      </c>
    </row>
    <row r="21" spans="1:15" ht="18.75" x14ac:dyDescent="0.3">
      <c r="B21" s="1">
        <f t="shared" ref="B21:B36" si="1">B20+1</f>
        <v>3</v>
      </c>
      <c r="C21" s="36"/>
      <c r="D21" s="24" t="str">
        <f t="shared" si="0"/>
        <v/>
      </c>
      <c r="E21" s="36"/>
      <c r="G21" s="38"/>
      <c r="H21" s="1"/>
      <c r="I21" s="38"/>
      <c r="K21" s="39"/>
      <c r="M21" s="29" t="str">
        <f>IF(E21&gt;0,IF(COUNTIF($K$19:K20,"X")&gt;0,IF(K21="","X",""),""),"")</f>
        <v/>
      </c>
      <c r="N21" s="29" t="str">
        <f t="shared" ref="N21:N36" si="2">IF(E21&gt;0,IF(E21+1&lt;&gt;C20,"X",""),"")</f>
        <v/>
      </c>
      <c r="O21" s="29" t="str">
        <f t="shared" ref="O21:O36" si="3">IF(E21&gt;0,IF(E21&gt;=E20,"X",""),"")</f>
        <v/>
      </c>
    </row>
    <row r="22" spans="1:15" ht="18.75" x14ac:dyDescent="0.3">
      <c r="B22" s="1">
        <f t="shared" si="1"/>
        <v>4</v>
      </c>
      <c r="C22" s="36"/>
      <c r="D22" s="24" t="str">
        <f t="shared" si="0"/>
        <v/>
      </c>
      <c r="E22" s="36"/>
      <c r="G22" s="38"/>
      <c r="H22" s="1"/>
      <c r="I22" s="38"/>
      <c r="K22" s="39"/>
      <c r="M22" s="29" t="str">
        <f>IF(E22&gt;0,IF(COUNTIF($K$19:K21,"X")&gt;0,IF(K22="","X",""),""),"")</f>
        <v/>
      </c>
      <c r="N22" s="29" t="str">
        <f t="shared" si="2"/>
        <v/>
      </c>
      <c r="O22" s="29" t="str">
        <f t="shared" si="3"/>
        <v/>
      </c>
    </row>
    <row r="23" spans="1:15" ht="18.75" x14ac:dyDescent="0.3">
      <c r="B23" s="1">
        <f t="shared" si="1"/>
        <v>5</v>
      </c>
      <c r="C23" s="36"/>
      <c r="D23" s="24" t="str">
        <f t="shared" si="0"/>
        <v/>
      </c>
      <c r="E23" s="36"/>
      <c r="G23" s="38"/>
      <c r="H23" s="1"/>
      <c r="I23" s="38"/>
      <c r="K23" s="39"/>
      <c r="M23" s="29" t="str">
        <f>IF(E23&gt;0,IF(COUNTIF($K$19:K22,"X")&gt;0,IF(K23="","X",""),""),"")</f>
        <v/>
      </c>
      <c r="N23" s="29" t="str">
        <f t="shared" si="2"/>
        <v/>
      </c>
      <c r="O23" s="29" t="str">
        <f t="shared" si="3"/>
        <v/>
      </c>
    </row>
    <row r="24" spans="1:15" ht="18.75" x14ac:dyDescent="0.3">
      <c r="B24" s="1">
        <f t="shared" si="1"/>
        <v>6</v>
      </c>
      <c r="C24" s="36"/>
      <c r="D24" s="24" t="str">
        <f t="shared" si="0"/>
        <v/>
      </c>
      <c r="E24" s="36"/>
      <c r="G24" s="38"/>
      <c r="H24" s="1"/>
      <c r="I24" s="38"/>
      <c r="K24" s="39"/>
      <c r="M24" s="29" t="str">
        <f>IF(E24&gt;0,IF(COUNTIF($K$19:K23,"X")&gt;0,IF(K24="","X",""),""),"")</f>
        <v/>
      </c>
      <c r="N24" s="29" t="str">
        <f t="shared" si="2"/>
        <v/>
      </c>
      <c r="O24" s="29" t="str">
        <f t="shared" si="3"/>
        <v/>
      </c>
    </row>
    <row r="25" spans="1:15" ht="18.75" customHeight="1" x14ac:dyDescent="0.3">
      <c r="B25" s="1">
        <f t="shared" si="1"/>
        <v>7</v>
      </c>
      <c r="C25" s="36"/>
      <c r="D25" s="24" t="str">
        <f t="shared" si="0"/>
        <v/>
      </c>
      <c r="E25" s="36"/>
      <c r="G25" s="38"/>
      <c r="H25" s="1"/>
      <c r="I25" s="38"/>
      <c r="K25" s="39"/>
      <c r="M25" s="29" t="str">
        <f>IF(E25&gt;0,IF(COUNTIF($K$19:K24,"X")&gt;0,IF(K25="","X",""),""),"")</f>
        <v/>
      </c>
      <c r="N25" s="29" t="str">
        <f t="shared" si="2"/>
        <v/>
      </c>
      <c r="O25" s="29" t="str">
        <f t="shared" si="3"/>
        <v/>
      </c>
    </row>
    <row r="26" spans="1:15" ht="18.75" customHeight="1" x14ac:dyDescent="0.3">
      <c r="B26" s="1">
        <f t="shared" si="1"/>
        <v>8</v>
      </c>
      <c r="C26" s="36"/>
      <c r="D26" s="24" t="str">
        <f t="shared" si="0"/>
        <v/>
      </c>
      <c r="E26" s="36"/>
      <c r="G26" s="38"/>
      <c r="H26" s="1"/>
      <c r="I26" s="38"/>
      <c r="K26" s="39"/>
      <c r="M26" s="29" t="str">
        <f>IF(E26&gt;0,IF(COUNTIF($K$19:K25,"X")&gt;0,IF(K26="","X",""),""),"")</f>
        <v/>
      </c>
      <c r="N26" s="29" t="str">
        <f t="shared" si="2"/>
        <v/>
      </c>
      <c r="O26" s="29" t="str">
        <f t="shared" si="3"/>
        <v/>
      </c>
    </row>
    <row r="27" spans="1:15" ht="18.75" customHeight="1" x14ac:dyDescent="0.3">
      <c r="B27" s="1">
        <f t="shared" si="1"/>
        <v>9</v>
      </c>
      <c r="C27" s="36"/>
      <c r="D27" s="24" t="str">
        <f t="shared" si="0"/>
        <v/>
      </c>
      <c r="E27" s="36"/>
      <c r="G27" s="38"/>
      <c r="H27" s="1"/>
      <c r="I27" s="38"/>
      <c r="K27" s="39"/>
      <c r="M27" s="29" t="str">
        <f>IF(E27&gt;0,IF(COUNTIF($K$19:K26,"X")&gt;0,IF(K27="","X",""),""),"")</f>
        <v/>
      </c>
      <c r="N27" s="29" t="str">
        <f t="shared" si="2"/>
        <v/>
      </c>
      <c r="O27" s="29" t="str">
        <f t="shared" si="3"/>
        <v/>
      </c>
    </row>
    <row r="28" spans="1:15" ht="18.75" customHeight="1" x14ac:dyDescent="0.3">
      <c r="B28" s="1">
        <f t="shared" si="1"/>
        <v>10</v>
      </c>
      <c r="C28" s="36"/>
      <c r="D28" s="24" t="str">
        <f t="shared" si="0"/>
        <v/>
      </c>
      <c r="E28" s="36"/>
      <c r="G28" s="38"/>
      <c r="H28" s="1"/>
      <c r="I28" s="38"/>
      <c r="K28" s="39"/>
      <c r="M28" s="29" t="str">
        <f>IF(E28&gt;0,IF(COUNTIF($K$19:K27,"X")&gt;0,IF(K28="","X",""),""),"")</f>
        <v/>
      </c>
      <c r="N28" s="29" t="str">
        <f t="shared" si="2"/>
        <v/>
      </c>
      <c r="O28" s="29" t="str">
        <f t="shared" si="3"/>
        <v/>
      </c>
    </row>
    <row r="29" spans="1:15" ht="18.75" customHeight="1" x14ac:dyDescent="0.3">
      <c r="B29" s="1">
        <f t="shared" si="1"/>
        <v>11</v>
      </c>
      <c r="C29" s="36"/>
      <c r="D29" s="24" t="str">
        <f t="shared" si="0"/>
        <v/>
      </c>
      <c r="E29" s="36"/>
      <c r="G29" s="38"/>
      <c r="H29" s="1"/>
      <c r="I29" s="38"/>
      <c r="K29" s="39"/>
      <c r="M29" s="29" t="str">
        <f>IF(E29&gt;0,IF(COUNTIF($K$19:K28,"X")&gt;0,IF(K29="","X",""),""),"")</f>
        <v/>
      </c>
      <c r="N29" s="29" t="str">
        <f t="shared" si="2"/>
        <v/>
      </c>
      <c r="O29" s="29" t="str">
        <f t="shared" si="3"/>
        <v/>
      </c>
    </row>
    <row r="30" spans="1:15" ht="18.75" customHeight="1" x14ac:dyDescent="0.3">
      <c r="B30" s="1">
        <f t="shared" si="1"/>
        <v>12</v>
      </c>
      <c r="C30" s="36"/>
      <c r="D30" s="24" t="str">
        <f t="shared" si="0"/>
        <v/>
      </c>
      <c r="E30" s="36"/>
      <c r="G30" s="38"/>
      <c r="H30" s="1"/>
      <c r="I30" s="38"/>
      <c r="K30" s="39"/>
      <c r="M30" s="29" t="str">
        <f>IF(E30&gt;0,IF(COUNTIF($K$19:K29,"X")&gt;0,IF(K30="","X",""),""),"")</f>
        <v/>
      </c>
      <c r="N30" s="29" t="str">
        <f t="shared" si="2"/>
        <v/>
      </c>
      <c r="O30" s="29" t="str">
        <f t="shared" si="3"/>
        <v/>
      </c>
    </row>
    <row r="31" spans="1:15" ht="18.75" customHeight="1" x14ac:dyDescent="0.3">
      <c r="B31" s="1">
        <f t="shared" si="1"/>
        <v>13</v>
      </c>
      <c r="C31" s="36"/>
      <c r="D31" s="24" t="str">
        <f t="shared" si="0"/>
        <v/>
      </c>
      <c r="E31" s="36"/>
      <c r="G31" s="38"/>
      <c r="H31" s="1"/>
      <c r="I31" s="38"/>
      <c r="K31" s="39"/>
      <c r="M31" s="29" t="str">
        <f>IF(E31&gt;0,IF(COUNTIF($K$19:K30,"X")&gt;0,IF(K31="","X",""),""),"")</f>
        <v/>
      </c>
      <c r="N31" s="29" t="str">
        <f t="shared" si="2"/>
        <v/>
      </c>
      <c r="O31" s="29" t="str">
        <f t="shared" si="3"/>
        <v/>
      </c>
    </row>
    <row r="32" spans="1:15" ht="18.75" customHeight="1" x14ac:dyDescent="0.3">
      <c r="B32" s="1">
        <f t="shared" si="1"/>
        <v>14</v>
      </c>
      <c r="C32" s="36"/>
      <c r="D32" s="24" t="str">
        <f t="shared" si="0"/>
        <v/>
      </c>
      <c r="E32" s="36"/>
      <c r="G32" s="38"/>
      <c r="H32" s="1"/>
      <c r="I32" s="38"/>
      <c r="K32" s="39"/>
      <c r="M32" s="29" t="str">
        <f>IF(E32&gt;0,IF(COUNTIF($K$19:K31,"X")&gt;0,IF(K32="","X",""),""),"")</f>
        <v/>
      </c>
      <c r="N32" s="29" t="str">
        <f t="shared" si="2"/>
        <v/>
      </c>
      <c r="O32" s="29" t="str">
        <f t="shared" si="3"/>
        <v/>
      </c>
    </row>
    <row r="33" spans="1:15" ht="18.75" customHeight="1" x14ac:dyDescent="0.3">
      <c r="B33" s="1">
        <f t="shared" si="1"/>
        <v>15</v>
      </c>
      <c r="C33" s="36"/>
      <c r="D33" s="24" t="str">
        <f t="shared" si="0"/>
        <v/>
      </c>
      <c r="E33" s="36"/>
      <c r="G33" s="38"/>
      <c r="H33" s="1"/>
      <c r="I33" s="38"/>
      <c r="K33" s="39"/>
      <c r="M33" s="29" t="str">
        <f>IF(E33&gt;0,IF(COUNTIF($K$19:K32,"X")&gt;0,IF(K33="","X",""),""),"")</f>
        <v/>
      </c>
      <c r="N33" s="29" t="str">
        <f t="shared" si="2"/>
        <v/>
      </c>
      <c r="O33" s="29" t="str">
        <f t="shared" si="3"/>
        <v/>
      </c>
    </row>
    <row r="34" spans="1:15" ht="18.75" customHeight="1" x14ac:dyDescent="0.3">
      <c r="B34" s="1">
        <f t="shared" si="1"/>
        <v>16</v>
      </c>
      <c r="C34" s="36"/>
      <c r="D34" s="24" t="str">
        <f t="shared" si="0"/>
        <v/>
      </c>
      <c r="E34" s="36"/>
      <c r="G34" s="38"/>
      <c r="H34" s="1"/>
      <c r="I34" s="38"/>
      <c r="K34" s="39"/>
      <c r="M34" s="29" t="str">
        <f>IF(E34&gt;0,IF(COUNTIF($K$19:K33,"X")&gt;0,IF(K34="","X",""),""),"")</f>
        <v/>
      </c>
      <c r="N34" s="29" t="str">
        <f t="shared" si="2"/>
        <v/>
      </c>
      <c r="O34" s="29" t="str">
        <f t="shared" si="3"/>
        <v/>
      </c>
    </row>
    <row r="35" spans="1:15" ht="18.75" customHeight="1" x14ac:dyDescent="0.3">
      <c r="B35" s="1">
        <f t="shared" si="1"/>
        <v>17</v>
      </c>
      <c r="C35" s="36"/>
      <c r="D35" s="24" t="str">
        <f t="shared" si="0"/>
        <v/>
      </c>
      <c r="E35" s="36"/>
      <c r="G35" s="38"/>
      <c r="H35" s="1"/>
      <c r="I35" s="38"/>
      <c r="K35" s="39"/>
      <c r="M35" s="29" t="str">
        <f>IF(E35&gt;0,IF(COUNTIF($K$19:K34,"X")&gt;0,IF(K35="","X",""),""),"")</f>
        <v/>
      </c>
      <c r="N35" s="29" t="str">
        <f t="shared" si="2"/>
        <v/>
      </c>
      <c r="O35" s="29" t="str">
        <f t="shared" si="3"/>
        <v/>
      </c>
    </row>
    <row r="36" spans="1:15" ht="18.75" customHeight="1" x14ac:dyDescent="0.3">
      <c r="B36" s="1">
        <f t="shared" si="1"/>
        <v>18</v>
      </c>
      <c r="C36" s="36"/>
      <c r="D36" s="24" t="str">
        <f t="shared" si="0"/>
        <v/>
      </c>
      <c r="E36" s="36"/>
      <c r="G36" s="38"/>
      <c r="H36" s="1"/>
      <c r="I36" s="38"/>
      <c r="K36" s="39"/>
      <c r="M36" s="29" t="str">
        <f>IF(E36&gt;0,IF(COUNTIF($K$19:K35,"X")&gt;0,IF(K36="","X",""),""),"")</f>
        <v/>
      </c>
      <c r="N36" s="29" t="str">
        <f t="shared" si="2"/>
        <v/>
      </c>
      <c r="O36" s="29" t="str">
        <f t="shared" si="3"/>
        <v/>
      </c>
    </row>
    <row r="37" spans="1:15" ht="25.5" customHeight="1" thickBot="1" x14ac:dyDescent="0.35">
      <c r="A37" s="2" t="s">
        <v>6</v>
      </c>
      <c r="B37" t="s">
        <v>34</v>
      </c>
      <c r="G37" s="27">
        <f>IF(COUNTIF(NotLookback,"X")&gt;0,"Invalid cost period",SUMIF(Exclude,"",Contributions))</f>
        <v>0</v>
      </c>
      <c r="I37" s="20">
        <f>IF(COUNTIF(NotLookback,"X")&gt;0,"Invailid cost period",SUMIF(Exclude,"",Reportedcosts))</f>
        <v>0</v>
      </c>
      <c r="J37" s="25"/>
      <c r="K37" s="26"/>
    </row>
    <row r="38" spans="1:15" ht="19.5" thickTop="1" x14ac:dyDescent="0.3">
      <c r="A38" s="2" t="s">
        <v>7</v>
      </c>
      <c r="B38" t="s">
        <v>48</v>
      </c>
      <c r="K38" s="28">
        <f>IF(COUNTIF(errors,"X")&gt;0,"Error: Date ranges not consecutive or cronological",MAX(TotContributions-Totalreportedcosts,0))</f>
        <v>0</v>
      </c>
    </row>
    <row r="39" spans="1:15" ht="18.75" x14ac:dyDescent="0.3">
      <c r="A39" s="2" t="s">
        <v>8</v>
      </c>
      <c r="B39" t="s">
        <v>19</v>
      </c>
      <c r="I39" s="34" t="s">
        <v>56</v>
      </c>
      <c r="K39" s="16">
        <f>K38/10</f>
        <v>0</v>
      </c>
    </row>
    <row r="42" spans="1:15" ht="25.5" customHeight="1" x14ac:dyDescent="0.3">
      <c r="A42" s="23" t="s">
        <v>51</v>
      </c>
      <c r="C42" s="45" t="s">
        <v>53</v>
      </c>
      <c r="D42" s="45"/>
      <c r="E42" s="45"/>
      <c r="F42" s="45"/>
      <c r="G42" s="45"/>
      <c r="H42" s="45"/>
      <c r="I42" s="45"/>
      <c r="J42" t="s">
        <v>39</v>
      </c>
      <c r="K42" s="36"/>
    </row>
  </sheetData>
  <sheetProtection sheet="1" objects="1" scenarios="1" insertHyperlinks="0" selectLockedCells="1"/>
  <mergeCells count="7">
    <mergeCell ref="A1:K1"/>
    <mergeCell ref="M16:O16"/>
    <mergeCell ref="C42:I42"/>
    <mergeCell ref="A2:K2"/>
    <mergeCell ref="C16:E16"/>
    <mergeCell ref="C17:E17"/>
    <mergeCell ref="C4:I4"/>
  </mergeCells>
  <phoneticPr fontId="5" type="noConversion"/>
  <pageMargins left="0.37" right="0.27" top="0.75" bottom="0.75" header="0.3" footer="0.3"/>
  <pageSetup scale="62"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11</vt:i4>
      </vt:variant>
    </vt:vector>
  </HeadingPairs>
  <TitlesOfParts>
    <vt:vector size="13" baseType="lpstr">
      <vt:lpstr>Prefunding Wrksht Instructions</vt:lpstr>
      <vt:lpstr>Automated Prefunding Wrksht</vt:lpstr>
      <vt:lpstr>Balance</vt:lpstr>
      <vt:lpstr>Contributions</vt:lpstr>
      <vt:lpstr>errors</vt:lpstr>
      <vt:lpstr>Exclude</vt:lpstr>
      <vt:lpstr>Installment</vt:lpstr>
      <vt:lpstr>Lookbackbegins</vt:lpstr>
      <vt:lpstr>Lookbackends</vt:lpstr>
      <vt:lpstr>NotLookback</vt:lpstr>
      <vt:lpstr>Reportedcosts</vt:lpstr>
      <vt:lpstr>Totalreportedcosts</vt:lpstr>
      <vt:lpstr>TotContributions</vt:lpstr>
    </vt:vector>
  </TitlesOfParts>
  <Company>CMS</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CMS VDW</dc:creator>
  <cp:lastModifiedBy>RUSSELL WEATHERHOLTZ</cp:lastModifiedBy>
  <cp:lastPrinted>2012-10-04T14:01:43Z</cp:lastPrinted>
  <dcterms:created xsi:type="dcterms:W3CDTF">2011-10-21T14:45:58Z</dcterms:created>
  <dcterms:modified xsi:type="dcterms:W3CDTF">2015-09-11T17:36:08Z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AdHocReviewCycleID">
    <vt:i4>-2061739803</vt:i4>
  </property>
  <property fmtid="{D5CDD505-2E9C-101B-9397-08002B2CF9AE}" pid="3" name="_NewReviewCycle">
    <vt:lpwstr/>
  </property>
  <property fmtid="{D5CDD505-2E9C-101B-9397-08002B2CF9AE}" pid="4" name="_EmailSubject">
    <vt:lpwstr>FY 2017 Pension Spreadsheets</vt:lpwstr>
  </property>
  <property fmtid="{D5CDD505-2E9C-101B-9397-08002B2CF9AE}" pid="5" name="_AuthorEmail">
    <vt:lpwstr>Russell.Weatherholtz@cms.hhs.gov</vt:lpwstr>
  </property>
  <property fmtid="{D5CDD505-2E9C-101B-9397-08002B2CF9AE}" pid="6" name="_AuthorEmailDisplayName">
    <vt:lpwstr>Weatherholtz, Russell L. (CMS/OACT)</vt:lpwstr>
  </property>
  <property fmtid="{D5CDD505-2E9C-101B-9397-08002B2CF9AE}" pid="7" name="_PreviousAdHocReviewCycleID">
    <vt:i4>2107461518</vt:i4>
  </property>
</Properties>
</file>